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irta\Desktop\Типовое меню и календарь\"/>
    </mc:Choice>
  </mc:AlternateContent>
  <bookViews>
    <workbookView xWindow="-120" yWindow="-120" windowWidth="19440" windowHeight="156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138" i="1" l="1"/>
  <c r="I176" i="1"/>
  <c r="H138" i="1"/>
  <c r="J176" i="1"/>
  <c r="J195" i="1"/>
  <c r="I195" i="1"/>
  <c r="H195" i="1"/>
  <c r="G195" i="1"/>
  <c r="J157" i="1"/>
  <c r="I157" i="1"/>
  <c r="H157" i="1"/>
  <c r="G157" i="1"/>
  <c r="J100" i="1"/>
  <c r="I100" i="1"/>
  <c r="H100" i="1"/>
  <c r="G100" i="1"/>
  <c r="F100" i="1"/>
  <c r="J81" i="1"/>
  <c r="F81" i="1"/>
  <c r="J62" i="1"/>
  <c r="G62" i="1"/>
  <c r="I62" i="1"/>
  <c r="F62" i="1"/>
  <c r="H62" i="1"/>
  <c r="G81" i="1"/>
  <c r="I81" i="1"/>
  <c r="H81" i="1"/>
  <c r="I43" i="1"/>
  <c r="H43" i="1"/>
  <c r="G43" i="1"/>
  <c r="F43" i="1"/>
  <c r="F119" i="1"/>
  <c r="F138" i="1"/>
  <c r="F157" i="1"/>
  <c r="F176" i="1"/>
  <c r="F195" i="1"/>
  <c r="I24" i="1"/>
  <c r="F24" i="1"/>
  <c r="J24" i="1"/>
  <c r="H24" i="1"/>
  <c r="G24" i="1"/>
  <c r="H196" i="1" l="1"/>
  <c r="J196" i="1"/>
  <c r="G196" i="1"/>
  <c r="I196" i="1"/>
  <c r="F196" i="1"/>
</calcChain>
</file>

<file path=xl/sharedStrings.xml><?xml version="1.0" encoding="utf-8"?>
<sst xmlns="http://schemas.openxmlformats.org/spreadsheetml/2006/main" count="264" uniqueCount="68">
  <si>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</si>
  <si>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</si>
  <si>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</si>
  <si>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</si>
  <si>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</si>
  <si>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</si>
  <si>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</si>
  <si>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</si>
  <si>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</si>
  <si>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</si>
  <si>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</si>
  <si>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</si>
  <si>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</si>
  <si>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</si>
  <si>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</si>
  <si>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</si>
  <si>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</si>
  <si>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</si>
  <si>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</si>
  <si>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</si>
  <si>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</si>
  <si>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</si>
  <si>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</si>
  <si>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</si>
  <si>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</si>
  <si>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</si>
  <si>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</si>
  <si>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</si>
  <si>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</si>
  <si>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</si>
  <si>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</si>
  <si>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</si>
  <si>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</si>
  <si>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</si>
  <si>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</si>
  <si>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Каша манная</t>
  </si>
  <si>
    <t>Директор школы</t>
  </si>
  <si>
    <t>Бардаева Е.М.</t>
  </si>
  <si>
    <t>Какао</t>
  </si>
  <si>
    <t>Пшеничный</t>
  </si>
  <si>
    <t>Сыр</t>
  </si>
  <si>
    <t>Борщ со свежей капустой</t>
  </si>
  <si>
    <t>Чай</t>
  </si>
  <si>
    <t>Картофельное пюре с маслом</t>
  </si>
  <si>
    <t>Соус красный</t>
  </si>
  <si>
    <t>Колбаса</t>
  </si>
  <si>
    <t>Сок</t>
  </si>
  <si>
    <t>Каша гречневая с маслом</t>
  </si>
  <si>
    <t>Суп лапша</t>
  </si>
  <si>
    <t>Булочка</t>
  </si>
  <si>
    <t>Груша</t>
  </si>
  <si>
    <t>Рожки с маслом с сыром</t>
  </si>
  <si>
    <t>Салат из свеклы</t>
  </si>
  <si>
    <t>Яблоко</t>
  </si>
  <si>
    <t>Пельмени</t>
  </si>
  <si>
    <t>Гороховое пюре</t>
  </si>
  <si>
    <t>Котлета мясная</t>
  </si>
  <si>
    <t>Вафли</t>
  </si>
  <si>
    <t>Плов с курицей</t>
  </si>
  <si>
    <t>Салат из моркови</t>
  </si>
  <si>
    <t>Кофейный напиток</t>
  </si>
  <si>
    <t>Каша рисовая</t>
  </si>
  <si>
    <t>Компот</t>
  </si>
  <si>
    <t>Сосиска молочная</t>
  </si>
  <si>
    <t>Котлета рыбная</t>
  </si>
  <si>
    <t>Салат из капусты</t>
  </si>
  <si>
    <t>Каша пшеничная</t>
  </si>
  <si>
    <t>МБОУ "Дегтярская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</si>
</sst>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2" sqref="C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48" t="s">
        <v>67</v>
      </c>
      <c r="D1" s="49"/>
      <c r="E1" s="49"/>
      <c r="F1" s="13" t="s">
        <v>16</v>
      </c>
      <c r="G1" s="2" t="s">
        <v>17</v>
      </c>
      <c r="H1" s="50" t="s">
        <v>36</v>
      </c>
      <c r="I1" s="50"/>
      <c r="J1" s="50"/>
      <c r="K1" s="50"/>
    </row>
    <row r="2" spans="1:11" ht="18" x14ac:dyDescent="0.2">
      <c r="A2" s="36" t="s">
        <v>6</v>
      </c>
      <c r="C2" s="2"/>
      <c r="G2" s="2" t="s">
        <v>18</v>
      </c>
      <c r="H2" s="50" t="s">
        <v>37</v>
      </c>
      <c r="I2" s="50"/>
      <c r="J2" s="50"/>
      <c r="K2" s="5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1">
        <v>45145</v>
      </c>
      <c r="I3" s="52"/>
      <c r="J3" s="52"/>
      <c r="K3" s="52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35</v>
      </c>
      <c r="F6" s="41">
        <v>200</v>
      </c>
      <c r="G6" s="41">
        <v>3.9</v>
      </c>
      <c r="H6" s="41">
        <v>2.5</v>
      </c>
      <c r="I6" s="41">
        <v>19.600000000000001</v>
      </c>
      <c r="J6" s="41">
        <v>200</v>
      </c>
      <c r="K6" s="42">
        <v>32</v>
      </c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 t="s">
        <v>38</v>
      </c>
      <c r="F8" s="44">
        <v>200</v>
      </c>
      <c r="G8" s="44">
        <v>3.4</v>
      </c>
      <c r="H8" s="44">
        <v>3</v>
      </c>
      <c r="I8" s="44">
        <v>14.08</v>
      </c>
      <c r="J8" s="44">
        <v>96.4</v>
      </c>
      <c r="K8" s="45">
        <v>10</v>
      </c>
    </row>
    <row r="9" spans="1:11" ht="15" x14ac:dyDescent="0.25">
      <c r="A9" s="24"/>
      <c r="B9" s="16"/>
      <c r="C9" s="11"/>
      <c r="D9" s="7" t="s">
        <v>23</v>
      </c>
      <c r="E9" s="43" t="s">
        <v>39</v>
      </c>
      <c r="F9" s="44">
        <v>50</v>
      </c>
      <c r="G9" s="44">
        <v>3.95</v>
      </c>
      <c r="H9" s="44">
        <v>0.5</v>
      </c>
      <c r="I9" s="44">
        <v>1.05</v>
      </c>
      <c r="J9" s="44">
        <v>116.9</v>
      </c>
      <c r="K9" s="45">
        <v>19</v>
      </c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 t="s">
        <v>40</v>
      </c>
      <c r="F11" s="44">
        <v>32</v>
      </c>
      <c r="G11" s="44">
        <v>7.02</v>
      </c>
      <c r="H11" s="44">
        <v>9</v>
      </c>
      <c r="I11" s="44"/>
      <c r="J11" s="44">
        <v>111</v>
      </c>
      <c r="K11" s="45">
        <v>16</v>
      </c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482</v>
      </c>
      <c r="G13" s="20">
        <f t="shared" ref="G13:J13" si="0">SUM(G6:G12)</f>
        <v>18.27</v>
      </c>
      <c r="H13" s="20">
        <f t="shared" si="0"/>
        <v>15</v>
      </c>
      <c r="I13" s="20">
        <f t="shared" si="0"/>
        <v>34.729999999999997</v>
      </c>
      <c r="J13" s="20">
        <f t="shared" si="0"/>
        <v>524.29999999999995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 t="s">
        <v>41</v>
      </c>
      <c r="F15" s="44">
        <v>250</v>
      </c>
      <c r="G15" s="44">
        <v>1.83</v>
      </c>
      <c r="H15" s="44">
        <v>5.59</v>
      </c>
      <c r="I15" s="44">
        <v>11.75</v>
      </c>
      <c r="J15" s="44">
        <v>98.04</v>
      </c>
      <c r="K15" s="45">
        <v>23</v>
      </c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 t="s">
        <v>42</v>
      </c>
      <c r="F18" s="44">
        <v>200</v>
      </c>
      <c r="G18" s="44">
        <v>0.53</v>
      </c>
      <c r="H18" s="44"/>
      <c r="I18" s="44">
        <v>9.4700000000000006</v>
      </c>
      <c r="J18" s="44">
        <v>40</v>
      </c>
      <c r="K18" s="45">
        <v>6</v>
      </c>
    </row>
    <row r="19" spans="1:11" ht="15" x14ac:dyDescent="0.25">
      <c r="A19" s="24"/>
      <c r="B19" s="16"/>
      <c r="C19" s="11"/>
      <c r="D19" s="7" t="s">
        <v>31</v>
      </c>
      <c r="E19" s="43" t="s">
        <v>39</v>
      </c>
      <c r="F19" s="44">
        <v>50</v>
      </c>
      <c r="G19" s="44">
        <v>3.95</v>
      </c>
      <c r="H19" s="44">
        <v>0.5</v>
      </c>
      <c r="I19" s="44">
        <v>1.05</v>
      </c>
      <c r="J19" s="44">
        <v>116.9</v>
      </c>
      <c r="K19" s="45">
        <v>19</v>
      </c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500</v>
      </c>
      <c r="G23" s="20">
        <f t="shared" ref="G23:J23" si="1">SUM(G14:G22)</f>
        <v>6.3100000000000005</v>
      </c>
      <c r="H23" s="20">
        <f t="shared" si="1"/>
        <v>6.09</v>
      </c>
      <c r="I23" s="20">
        <f t="shared" si="1"/>
        <v>22.27</v>
      </c>
      <c r="J23" s="20">
        <f t="shared" si="1"/>
        <v>254.94000000000003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3" t="s">
        <v>4</v>
      </c>
      <c r="D24" s="54"/>
      <c r="E24" s="32"/>
      <c r="F24" s="33">
        <f>F13+F23</f>
        <v>982</v>
      </c>
      <c r="G24" s="33">
        <f t="shared" ref="G24:J24" si="2">G13+G23</f>
        <v>24.58</v>
      </c>
      <c r="H24" s="33">
        <f t="shared" si="2"/>
        <v>21.09</v>
      </c>
      <c r="I24" s="33">
        <f t="shared" si="2"/>
        <v>57</v>
      </c>
      <c r="J24" s="33">
        <f t="shared" si="2"/>
        <v>779.24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 t="s">
        <v>43</v>
      </c>
      <c r="F25" s="41">
        <v>155</v>
      </c>
      <c r="G25" s="41">
        <v>2.44</v>
      </c>
      <c r="H25" s="41">
        <v>3.84</v>
      </c>
      <c r="I25" s="41">
        <v>16.350000000000001</v>
      </c>
      <c r="J25" s="41">
        <v>109.8</v>
      </c>
      <c r="K25" s="42">
        <v>2</v>
      </c>
    </row>
    <row r="26" spans="1:11" ht="15" x14ac:dyDescent="0.25">
      <c r="A26" s="15"/>
      <c r="B26" s="16"/>
      <c r="C26" s="11"/>
      <c r="D26" s="6"/>
      <c r="E26" s="43" t="s">
        <v>44</v>
      </c>
      <c r="F26" s="44">
        <v>50</v>
      </c>
      <c r="G26" s="44">
        <v>0.73</v>
      </c>
      <c r="H26" s="44">
        <v>1.25</v>
      </c>
      <c r="I26" s="44">
        <v>4.6399999999999997</v>
      </c>
      <c r="J26" s="44">
        <v>32.35</v>
      </c>
      <c r="K26" s="45">
        <v>25</v>
      </c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 t="s">
        <v>39</v>
      </c>
      <c r="F28" s="44">
        <v>50</v>
      </c>
      <c r="G28" s="44">
        <v>3.95</v>
      </c>
      <c r="H28" s="44">
        <v>0.5</v>
      </c>
      <c r="I28" s="44">
        <v>1.05</v>
      </c>
      <c r="J28" s="44">
        <v>116.9</v>
      </c>
      <c r="K28" s="45">
        <v>19</v>
      </c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 t="s">
        <v>45</v>
      </c>
      <c r="F30" s="44">
        <v>39</v>
      </c>
      <c r="G30" s="44">
        <v>4.53</v>
      </c>
      <c r="H30" s="44">
        <v>12.03</v>
      </c>
      <c r="I30" s="44"/>
      <c r="J30" s="44">
        <v>127</v>
      </c>
      <c r="K30" s="45">
        <v>12</v>
      </c>
    </row>
    <row r="31" spans="1:11" ht="15" x14ac:dyDescent="0.25">
      <c r="A31" s="15"/>
      <c r="B31" s="16"/>
      <c r="C31" s="11"/>
      <c r="D31" s="6"/>
      <c r="E31" s="43" t="s">
        <v>46</v>
      </c>
      <c r="F31" s="44">
        <v>200</v>
      </c>
      <c r="G31" s="44">
        <v>1.47</v>
      </c>
      <c r="H31" s="44"/>
      <c r="I31" s="44">
        <v>22.8</v>
      </c>
      <c r="J31" s="44">
        <v>97.7</v>
      </c>
      <c r="K31" s="45">
        <v>38</v>
      </c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494</v>
      </c>
      <c r="G32" s="20">
        <f t="shared" ref="G32" si="3">SUM(G25:G31)</f>
        <v>13.120000000000001</v>
      </c>
      <c r="H32" s="20">
        <f t="shared" ref="H32" si="4">SUM(H25:H31)</f>
        <v>17.619999999999997</v>
      </c>
      <c r="I32" s="20">
        <f t="shared" ref="I32" si="5">SUM(I25:I31)</f>
        <v>44.84</v>
      </c>
      <c r="J32" s="20">
        <f t="shared" ref="J32" si="6">SUM(J25:J31)</f>
        <v>483.75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 t="s">
        <v>47</v>
      </c>
      <c r="F34" s="44">
        <v>200</v>
      </c>
      <c r="G34" s="44">
        <v>11.87</v>
      </c>
      <c r="H34" s="44">
        <v>5.47</v>
      </c>
      <c r="I34" s="44">
        <v>53.12</v>
      </c>
      <c r="J34" s="44">
        <v>309.14999999999998</v>
      </c>
      <c r="K34" s="45">
        <v>3</v>
      </c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 t="s">
        <v>42</v>
      </c>
      <c r="F37" s="44">
        <v>200</v>
      </c>
      <c r="G37" s="44">
        <v>0.53</v>
      </c>
      <c r="H37" s="44"/>
      <c r="I37" s="44">
        <v>9.4700000000000006</v>
      </c>
      <c r="J37" s="44">
        <v>40</v>
      </c>
      <c r="K37" s="45">
        <v>6</v>
      </c>
    </row>
    <row r="38" spans="1:11" ht="15" x14ac:dyDescent="0.25">
      <c r="A38" s="15"/>
      <c r="B38" s="16"/>
      <c r="C38" s="11"/>
      <c r="D38" s="7" t="s">
        <v>31</v>
      </c>
      <c r="E38" s="43" t="s">
        <v>39</v>
      </c>
      <c r="F38" s="44">
        <v>50</v>
      </c>
      <c r="G38" s="44">
        <v>3.95</v>
      </c>
      <c r="H38" s="44">
        <v>0.5</v>
      </c>
      <c r="I38" s="44">
        <v>1.05</v>
      </c>
      <c r="J38" s="44">
        <v>116.9</v>
      </c>
      <c r="K38" s="45">
        <v>19</v>
      </c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 t="s">
        <v>44</v>
      </c>
      <c r="F40" s="44">
        <v>50</v>
      </c>
      <c r="G40" s="44">
        <v>0.73</v>
      </c>
      <c r="H40" s="44">
        <v>1.25</v>
      </c>
      <c r="I40" s="44">
        <v>4.6399999999999997</v>
      </c>
      <c r="J40" s="44">
        <v>32.35</v>
      </c>
      <c r="K40" s="45">
        <v>25</v>
      </c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500</v>
      </c>
      <c r="G42" s="20">
        <f t="shared" ref="G42" si="7">SUM(G33:G41)</f>
        <v>17.079999999999998</v>
      </c>
      <c r="H42" s="20">
        <f t="shared" ref="H42" si="8">SUM(H33:H41)</f>
        <v>7.22</v>
      </c>
      <c r="I42" s="20">
        <f t="shared" ref="I42" si="9">SUM(I33:I41)</f>
        <v>68.279999999999987</v>
      </c>
      <c r="J42" s="20">
        <f t="shared" ref="J42" si="10">SUM(J33:J41)</f>
        <v>498.4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994</v>
      </c>
      <c r="G43" s="33">
        <f t="shared" ref="G43" si="11">G32+G42</f>
        <v>30.2</v>
      </c>
      <c r="H43" s="33">
        <f t="shared" ref="H43" si="12">H32+H42</f>
        <v>24.839999999999996</v>
      </c>
      <c r="I43" s="33">
        <f t="shared" ref="I43" si="13">I32+I42</f>
        <v>113.11999999999999</v>
      </c>
      <c r="J43" s="33">
        <f t="shared" ref="J43" si="14">J32+J42</f>
        <v>982.15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 t="s">
        <v>48</v>
      </c>
      <c r="F44" s="41">
        <v>250</v>
      </c>
      <c r="G44" s="41">
        <v>0.13</v>
      </c>
      <c r="H44" s="41">
        <v>0.1</v>
      </c>
      <c r="I44" s="41">
        <v>0.75</v>
      </c>
      <c r="J44" s="41">
        <v>47.8</v>
      </c>
      <c r="K44" s="42">
        <v>27</v>
      </c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 t="s">
        <v>42</v>
      </c>
      <c r="F46" s="44">
        <v>200</v>
      </c>
      <c r="G46" s="44">
        <v>0.53</v>
      </c>
      <c r="H46" s="44"/>
      <c r="I46" s="44">
        <v>9.4700000000000006</v>
      </c>
      <c r="J46" s="44">
        <v>40</v>
      </c>
      <c r="K46" s="45">
        <v>6</v>
      </c>
    </row>
    <row r="47" spans="1:11" ht="15" x14ac:dyDescent="0.25">
      <c r="A47" s="24"/>
      <c r="B47" s="16"/>
      <c r="C47" s="11"/>
      <c r="D47" s="7" t="s">
        <v>23</v>
      </c>
      <c r="E47" s="43" t="s">
        <v>39</v>
      </c>
      <c r="F47" s="44">
        <v>50</v>
      </c>
      <c r="G47" s="44">
        <v>3.95</v>
      </c>
      <c r="H47" s="44">
        <v>0.5</v>
      </c>
      <c r="I47" s="44">
        <v>1.05</v>
      </c>
      <c r="J47" s="44">
        <v>116.9</v>
      </c>
      <c r="K47" s="45">
        <v>19</v>
      </c>
    </row>
    <row r="48" spans="1:11" ht="15" x14ac:dyDescent="0.25">
      <c r="A48" s="24"/>
      <c r="B48" s="16"/>
      <c r="C48" s="11"/>
      <c r="D48" s="7" t="s">
        <v>24</v>
      </c>
      <c r="E48" s="43" t="s">
        <v>50</v>
      </c>
      <c r="F48" s="44">
        <v>250</v>
      </c>
      <c r="G48" s="44">
        <v>1.2</v>
      </c>
      <c r="H48" s="44">
        <v>1.2</v>
      </c>
      <c r="I48" s="44">
        <v>33</v>
      </c>
      <c r="J48" s="44">
        <v>126</v>
      </c>
      <c r="K48" s="45">
        <v>47</v>
      </c>
    </row>
    <row r="49" spans="1:11" ht="15" x14ac:dyDescent="0.25">
      <c r="A49" s="24"/>
      <c r="B49" s="16"/>
      <c r="C49" s="11"/>
      <c r="D49" s="6"/>
      <c r="E49" s="43" t="s">
        <v>49</v>
      </c>
      <c r="F49" s="44">
        <v>100</v>
      </c>
      <c r="G49" s="44">
        <v>0.6</v>
      </c>
      <c r="H49" s="44">
        <v>0.7</v>
      </c>
      <c r="I49" s="44">
        <v>15.5</v>
      </c>
      <c r="J49" s="44">
        <v>70.8</v>
      </c>
      <c r="K49" s="45">
        <v>40</v>
      </c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850</v>
      </c>
      <c r="G51" s="20">
        <f t="shared" ref="G51" si="15">SUM(G44:G50)</f>
        <v>6.41</v>
      </c>
      <c r="H51" s="20">
        <f t="shared" ref="H51" si="16">SUM(H44:H50)</f>
        <v>2.5</v>
      </c>
      <c r="I51" s="20">
        <f t="shared" ref="I51" si="17">SUM(I44:I50)</f>
        <v>59.77</v>
      </c>
      <c r="J51" s="20">
        <f t="shared" ref="J51" si="18">SUM(J44:J50)</f>
        <v>401.5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 t="s">
        <v>51</v>
      </c>
      <c r="F53" s="44">
        <v>200</v>
      </c>
      <c r="G53" s="44">
        <v>13.56</v>
      </c>
      <c r="H53" s="44">
        <v>15.95</v>
      </c>
      <c r="I53" s="44">
        <v>34.15</v>
      </c>
      <c r="J53" s="44">
        <v>334.4</v>
      </c>
      <c r="K53" s="45">
        <v>41</v>
      </c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 t="s">
        <v>42</v>
      </c>
      <c r="F56" s="44">
        <v>200</v>
      </c>
      <c r="G56" s="44">
        <v>0.53</v>
      </c>
      <c r="H56" s="44"/>
      <c r="I56" s="44">
        <v>9.4700000000000006</v>
      </c>
      <c r="J56" s="44">
        <v>40</v>
      </c>
      <c r="K56" s="45">
        <v>6</v>
      </c>
    </row>
    <row r="57" spans="1:11" ht="15" x14ac:dyDescent="0.25">
      <c r="A57" s="24"/>
      <c r="B57" s="16"/>
      <c r="C57" s="11"/>
      <c r="D57" s="7" t="s">
        <v>31</v>
      </c>
      <c r="E57" s="43" t="s">
        <v>39</v>
      </c>
      <c r="F57" s="44">
        <v>50</v>
      </c>
      <c r="G57" s="44">
        <v>3.95</v>
      </c>
      <c r="H57" s="44">
        <v>0.5</v>
      </c>
      <c r="I57" s="44">
        <v>1.05</v>
      </c>
      <c r="J57" s="44">
        <v>116.9</v>
      </c>
      <c r="K57" s="45">
        <v>19</v>
      </c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450</v>
      </c>
      <c r="G61" s="20">
        <f t="shared" ref="G61" si="19">SUM(G52:G60)</f>
        <v>18.04</v>
      </c>
      <c r="H61" s="20">
        <f t="shared" ref="H61" si="20">SUM(H52:H60)</f>
        <v>16.45</v>
      </c>
      <c r="I61" s="20">
        <f t="shared" ref="I61" si="21">SUM(I52:I60)</f>
        <v>44.669999999999995</v>
      </c>
      <c r="J61" s="20">
        <f t="shared" ref="J61" si="22">SUM(J52:J60)</f>
        <v>491.29999999999995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1300</v>
      </c>
      <c r="G62" s="33">
        <f t="shared" ref="G62" si="23">G51+G61</f>
        <v>24.45</v>
      </c>
      <c r="H62" s="33">
        <f t="shared" ref="H62" si="24">H51+H61</f>
        <v>18.95</v>
      </c>
      <c r="I62" s="33">
        <f t="shared" ref="I62" si="25">I51+I61</f>
        <v>104.44</v>
      </c>
      <c r="J62" s="33">
        <f t="shared" ref="J62" si="26">J51+J61</f>
        <v>892.8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3" t="s">
        <v>51</v>
      </c>
      <c r="F63" s="44">
        <v>200</v>
      </c>
      <c r="G63" s="44">
        <v>13.56</v>
      </c>
      <c r="H63" s="44">
        <v>15.95</v>
      </c>
      <c r="I63" s="44">
        <v>34.15</v>
      </c>
      <c r="J63" s="44">
        <v>334.4</v>
      </c>
      <c r="K63" s="45">
        <v>41</v>
      </c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 t="s">
        <v>42</v>
      </c>
      <c r="F65" s="44">
        <v>200</v>
      </c>
      <c r="G65" s="44">
        <v>0.53</v>
      </c>
      <c r="H65" s="44"/>
      <c r="I65" s="44">
        <v>9.4700000000000006</v>
      </c>
      <c r="J65" s="44">
        <v>40</v>
      </c>
      <c r="K65" s="45">
        <v>6</v>
      </c>
    </row>
    <row r="66" spans="1:11" ht="15" x14ac:dyDescent="0.25">
      <c r="A66" s="24"/>
      <c r="B66" s="16"/>
      <c r="C66" s="11"/>
      <c r="D66" s="7" t="s">
        <v>23</v>
      </c>
      <c r="E66" s="43" t="s">
        <v>39</v>
      </c>
      <c r="F66" s="44">
        <v>50</v>
      </c>
      <c r="G66" s="44">
        <v>3.95</v>
      </c>
      <c r="H66" s="44">
        <v>0.5</v>
      </c>
      <c r="I66" s="44">
        <v>1.05</v>
      </c>
      <c r="J66" s="44">
        <v>116.9</v>
      </c>
      <c r="K66" s="45">
        <v>19</v>
      </c>
    </row>
    <row r="67" spans="1:11" ht="15" x14ac:dyDescent="0.25">
      <c r="A67" s="24"/>
      <c r="B67" s="16"/>
      <c r="C67" s="11"/>
      <c r="D67" s="7" t="s">
        <v>24</v>
      </c>
      <c r="E67" s="43" t="s">
        <v>53</v>
      </c>
      <c r="F67" s="44">
        <v>250</v>
      </c>
      <c r="G67" s="44">
        <v>1</v>
      </c>
      <c r="H67" s="44">
        <v>1</v>
      </c>
      <c r="I67" s="44">
        <v>24.5</v>
      </c>
      <c r="J67" s="44">
        <v>117.5</v>
      </c>
      <c r="K67" s="45">
        <v>53</v>
      </c>
    </row>
    <row r="68" spans="1:11" ht="15" x14ac:dyDescent="0.25">
      <c r="A68" s="24"/>
      <c r="B68" s="16"/>
      <c r="C68" s="11"/>
      <c r="D68" s="6"/>
      <c r="E68" s="43" t="s">
        <v>52</v>
      </c>
      <c r="F68" s="44">
        <v>50</v>
      </c>
      <c r="G68" s="44">
        <v>0.9</v>
      </c>
      <c r="H68" s="44">
        <v>5.0999999999999996</v>
      </c>
      <c r="I68" s="44">
        <v>3.6</v>
      </c>
      <c r="J68" s="44">
        <v>64</v>
      </c>
      <c r="K68" s="45">
        <v>42</v>
      </c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750</v>
      </c>
      <c r="G70" s="20">
        <f t="shared" ref="G70" si="27">SUM(G63:G69)</f>
        <v>19.939999999999998</v>
      </c>
      <c r="H70" s="20">
        <f t="shared" ref="H70" si="28">SUM(H63:H69)</f>
        <v>22.549999999999997</v>
      </c>
      <c r="I70" s="20">
        <f t="shared" ref="I70" si="29">SUM(I63:I69)</f>
        <v>72.769999999999982</v>
      </c>
      <c r="J70" s="20">
        <f t="shared" ref="J70" si="30">SUM(J63:J69)</f>
        <v>672.8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 t="s">
        <v>54</v>
      </c>
      <c r="F72" s="44">
        <v>200</v>
      </c>
      <c r="G72" s="44">
        <v>20</v>
      </c>
      <c r="H72" s="44">
        <v>24</v>
      </c>
      <c r="I72" s="44">
        <v>50</v>
      </c>
      <c r="J72" s="44">
        <v>442</v>
      </c>
      <c r="K72" s="45">
        <v>44</v>
      </c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 t="s">
        <v>42</v>
      </c>
      <c r="F75" s="44">
        <v>200</v>
      </c>
      <c r="G75" s="44">
        <v>0.53</v>
      </c>
      <c r="H75" s="44"/>
      <c r="I75" s="44">
        <v>9.4700000000000006</v>
      </c>
      <c r="J75" s="44">
        <v>40</v>
      </c>
      <c r="K75" s="45">
        <v>6</v>
      </c>
    </row>
    <row r="76" spans="1:11" ht="15" x14ac:dyDescent="0.25">
      <c r="A76" s="24"/>
      <c r="B76" s="16"/>
      <c r="C76" s="11"/>
      <c r="D76" s="7" t="s">
        <v>31</v>
      </c>
      <c r="E76" s="43" t="s">
        <v>39</v>
      </c>
      <c r="F76" s="44">
        <v>50</v>
      </c>
      <c r="G76" s="44">
        <v>3.95</v>
      </c>
      <c r="H76" s="44">
        <v>0.5</v>
      </c>
      <c r="I76" s="44">
        <v>1.05</v>
      </c>
      <c r="J76" s="44">
        <v>116.9</v>
      </c>
      <c r="K76" s="45">
        <v>19</v>
      </c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450</v>
      </c>
      <c r="G80" s="20">
        <f t="shared" ref="G80" si="31">SUM(G71:G79)</f>
        <v>24.48</v>
      </c>
      <c r="H80" s="20">
        <f t="shared" ref="H80" si="32">SUM(H71:H79)</f>
        <v>24.5</v>
      </c>
      <c r="I80" s="20">
        <f t="shared" ref="I80" si="33">SUM(I71:I79)</f>
        <v>60.519999999999996</v>
      </c>
      <c r="J80" s="20">
        <f t="shared" ref="J80" si="34">SUM(J71:J79)</f>
        <v>598.9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1200</v>
      </c>
      <c r="G81" s="33">
        <f t="shared" ref="G81" si="35">G70+G80</f>
        <v>44.42</v>
      </c>
      <c r="H81" s="33">
        <f t="shared" ref="H81" si="36">H70+H80</f>
        <v>47.05</v>
      </c>
      <c r="I81" s="33">
        <f t="shared" ref="I81" si="37">I70+I80</f>
        <v>133.28999999999996</v>
      </c>
      <c r="J81" s="33">
        <f t="shared" ref="J81" si="38">J70+J80</f>
        <v>1271.6999999999998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 t="s">
        <v>55</v>
      </c>
      <c r="F82" s="41">
        <v>120</v>
      </c>
      <c r="G82" s="41">
        <v>9.4600000000000009</v>
      </c>
      <c r="H82" s="41">
        <v>0.83</v>
      </c>
      <c r="I82" s="41">
        <v>27.33</v>
      </c>
      <c r="J82" s="41">
        <v>154.63</v>
      </c>
      <c r="K82" s="42">
        <v>28</v>
      </c>
    </row>
    <row r="83" spans="1:11" ht="15" x14ac:dyDescent="0.25">
      <c r="A83" s="24"/>
      <c r="B83" s="16"/>
      <c r="C83" s="11"/>
      <c r="D83" s="6"/>
      <c r="E83" s="43" t="s">
        <v>44</v>
      </c>
      <c r="F83" s="44">
        <v>50</v>
      </c>
      <c r="G83" s="44">
        <v>0.73</v>
      </c>
      <c r="H83" s="44">
        <v>1.25</v>
      </c>
      <c r="I83" s="44">
        <v>4.6399999999999997</v>
      </c>
      <c r="J83" s="44">
        <v>32.35</v>
      </c>
      <c r="K83" s="45">
        <v>25</v>
      </c>
    </row>
    <row r="84" spans="1:11" ht="15" x14ac:dyDescent="0.25">
      <c r="A84" s="24"/>
      <c r="B84" s="16"/>
      <c r="C84" s="11"/>
      <c r="D84" s="7" t="s">
        <v>22</v>
      </c>
      <c r="E84" s="43" t="s">
        <v>42</v>
      </c>
      <c r="F84" s="44">
        <v>200</v>
      </c>
      <c r="G84" s="44">
        <v>0.53</v>
      </c>
      <c r="H84" s="44"/>
      <c r="I84" s="44">
        <v>9.4700000000000006</v>
      </c>
      <c r="J84" s="44">
        <v>40</v>
      </c>
      <c r="K84" s="45">
        <v>6</v>
      </c>
    </row>
    <row r="85" spans="1:11" ht="15" x14ac:dyDescent="0.25">
      <c r="A85" s="24"/>
      <c r="B85" s="16"/>
      <c r="C85" s="11"/>
      <c r="D85" s="7" t="s">
        <v>23</v>
      </c>
      <c r="E85" s="43" t="s">
        <v>39</v>
      </c>
      <c r="F85" s="44">
        <v>50</v>
      </c>
      <c r="G85" s="44">
        <v>3.95</v>
      </c>
      <c r="H85" s="44">
        <v>0.5</v>
      </c>
      <c r="I85" s="44">
        <v>1.05</v>
      </c>
      <c r="J85" s="44">
        <v>116.9</v>
      </c>
      <c r="K85" s="45">
        <v>19</v>
      </c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 t="s">
        <v>56</v>
      </c>
      <c r="F87" s="44">
        <v>75</v>
      </c>
      <c r="G87" s="44">
        <v>12.37</v>
      </c>
      <c r="H87" s="44">
        <v>18.149999999999999</v>
      </c>
      <c r="I87" s="44">
        <v>10.74</v>
      </c>
      <c r="J87" s="44">
        <v>258</v>
      </c>
      <c r="K87" s="45">
        <v>8</v>
      </c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495</v>
      </c>
      <c r="G89" s="20">
        <f t="shared" ref="G89" si="39">SUM(G82:G88)</f>
        <v>27.04</v>
      </c>
      <c r="H89" s="20">
        <f t="shared" ref="H89" si="40">SUM(H82:H88)</f>
        <v>20.729999999999997</v>
      </c>
      <c r="I89" s="20">
        <f t="shared" ref="I89" si="41">SUM(I82:I88)</f>
        <v>53.23</v>
      </c>
      <c r="J89" s="20">
        <f t="shared" ref="J89" si="42">SUM(J82:J88)</f>
        <v>601.88</v>
      </c>
      <c r="K89" s="26"/>
    </row>
    <row r="90" spans="1:11" ht="15.75" thickBot="1" x14ac:dyDescent="0.3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0" t="s">
        <v>43</v>
      </c>
      <c r="F91" s="41">
        <v>155</v>
      </c>
      <c r="G91" s="41">
        <v>2.44</v>
      </c>
      <c r="H91" s="41">
        <v>3.84</v>
      </c>
      <c r="I91" s="41">
        <v>16.350000000000001</v>
      </c>
      <c r="J91" s="41">
        <v>109.8</v>
      </c>
      <c r="K91" s="42">
        <v>2</v>
      </c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 t="s">
        <v>42</v>
      </c>
      <c r="F94" s="44">
        <v>200</v>
      </c>
      <c r="G94" s="44">
        <v>0.53</v>
      </c>
      <c r="H94" s="44"/>
      <c r="I94" s="44">
        <v>9.4700000000000006</v>
      </c>
      <c r="J94" s="44">
        <v>40</v>
      </c>
      <c r="K94" s="45">
        <v>6</v>
      </c>
    </row>
    <row r="95" spans="1:11" ht="15" x14ac:dyDescent="0.25">
      <c r="A95" s="24"/>
      <c r="B95" s="16"/>
      <c r="C95" s="11"/>
      <c r="D95" s="7" t="s">
        <v>31</v>
      </c>
      <c r="E95" s="43" t="s">
        <v>39</v>
      </c>
      <c r="F95" s="44">
        <v>50</v>
      </c>
      <c r="G95" s="44">
        <v>3.95</v>
      </c>
      <c r="H95" s="44">
        <v>0.5</v>
      </c>
      <c r="I95" s="44">
        <v>1.05</v>
      </c>
      <c r="J95" s="44">
        <v>116.9</v>
      </c>
      <c r="K95" s="45">
        <v>19</v>
      </c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 t="s">
        <v>44</v>
      </c>
      <c r="F97" s="44">
        <v>50</v>
      </c>
      <c r="G97" s="44">
        <v>0.73</v>
      </c>
      <c r="H97" s="44">
        <v>1.25</v>
      </c>
      <c r="I97" s="44">
        <v>4.6399999999999997</v>
      </c>
      <c r="J97" s="44">
        <v>32.35</v>
      </c>
      <c r="K97" s="45">
        <v>25</v>
      </c>
    </row>
    <row r="98" spans="1:11" ht="15" x14ac:dyDescent="0.25">
      <c r="A98" s="24"/>
      <c r="B98" s="16"/>
      <c r="C98" s="11"/>
      <c r="D98" s="6"/>
      <c r="E98" s="43" t="s">
        <v>57</v>
      </c>
      <c r="F98" s="44">
        <v>60</v>
      </c>
      <c r="G98" s="44">
        <v>1.95</v>
      </c>
      <c r="H98" s="44">
        <v>15.3</v>
      </c>
      <c r="I98" s="44">
        <v>31.25</v>
      </c>
      <c r="J98" s="44">
        <v>271.97000000000003</v>
      </c>
      <c r="K98" s="45">
        <v>43</v>
      </c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515</v>
      </c>
      <c r="G99" s="20">
        <f t="shared" ref="G99" si="43">SUM(G90:G98)</f>
        <v>9.6</v>
      </c>
      <c r="H99" s="20">
        <f t="shared" ref="H99" si="44">SUM(H90:H98)</f>
        <v>20.89</v>
      </c>
      <c r="I99" s="20">
        <f t="shared" ref="I99" si="45">SUM(I90:I98)</f>
        <v>62.760000000000005</v>
      </c>
      <c r="J99" s="20">
        <f t="shared" ref="J99" si="46">SUM(J90:J98)</f>
        <v>571.0200000000001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1010</v>
      </c>
      <c r="G100" s="33">
        <f t="shared" ref="G100" si="47">G89+G99</f>
        <v>36.64</v>
      </c>
      <c r="H100" s="33">
        <f t="shared" ref="H100" si="48">H89+H99</f>
        <v>41.62</v>
      </c>
      <c r="I100" s="33">
        <f t="shared" ref="I100" si="49">I89+I99</f>
        <v>115.99000000000001</v>
      </c>
      <c r="J100" s="33">
        <f t="shared" ref="J100" si="50">J89+J99</f>
        <v>1172.9000000000001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 t="s">
        <v>58</v>
      </c>
      <c r="F101" s="41">
        <v>150</v>
      </c>
      <c r="G101" s="41">
        <v>14.14</v>
      </c>
      <c r="H101" s="41">
        <v>11.7</v>
      </c>
      <c r="I101" s="41">
        <v>13.97</v>
      </c>
      <c r="J101" s="41">
        <v>247.5</v>
      </c>
      <c r="K101" s="42">
        <v>26</v>
      </c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 t="s">
        <v>42</v>
      </c>
      <c r="F103" s="44">
        <v>200</v>
      </c>
      <c r="G103" s="44">
        <v>0.53</v>
      </c>
      <c r="H103" s="44"/>
      <c r="I103" s="44">
        <v>9.4700000000000006</v>
      </c>
      <c r="J103" s="44">
        <v>40</v>
      </c>
      <c r="K103" s="45">
        <v>6</v>
      </c>
    </row>
    <row r="104" spans="1:11" ht="15" x14ac:dyDescent="0.25">
      <c r="A104" s="24"/>
      <c r="B104" s="16"/>
      <c r="C104" s="11"/>
      <c r="D104" s="7" t="s">
        <v>23</v>
      </c>
      <c r="E104" s="43" t="s">
        <v>39</v>
      </c>
      <c r="F104" s="44">
        <v>50</v>
      </c>
      <c r="G104" s="44">
        <v>3.95</v>
      </c>
      <c r="H104" s="44">
        <v>0.5</v>
      </c>
      <c r="I104" s="44">
        <v>1.05</v>
      </c>
      <c r="J104" s="44">
        <v>116.9</v>
      </c>
      <c r="K104" s="45">
        <v>19</v>
      </c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 t="s">
        <v>59</v>
      </c>
      <c r="F106" s="44">
        <v>50</v>
      </c>
      <c r="G106" s="44">
        <v>0.9</v>
      </c>
      <c r="H106" s="44">
        <v>5.0999999999999996</v>
      </c>
      <c r="I106" s="44">
        <v>3.6</v>
      </c>
      <c r="J106" s="44">
        <v>64</v>
      </c>
      <c r="K106" s="45">
        <v>11</v>
      </c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450</v>
      </c>
      <c r="G108" s="20">
        <f t="shared" ref="G108:J108" si="51">SUM(G101:G107)</f>
        <v>19.52</v>
      </c>
      <c r="H108" s="20">
        <f t="shared" si="51"/>
        <v>17.299999999999997</v>
      </c>
      <c r="I108" s="20">
        <f t="shared" si="51"/>
        <v>28.090000000000003</v>
      </c>
      <c r="J108" s="20">
        <f t="shared" si="51"/>
        <v>468.4</v>
      </c>
      <c r="K108" s="26"/>
    </row>
    <row r="109" spans="1:11" ht="15.75" thickBot="1" x14ac:dyDescent="0.3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0" t="s">
        <v>48</v>
      </c>
      <c r="F110" s="41">
        <v>250</v>
      </c>
      <c r="G110" s="41">
        <v>0.13</v>
      </c>
      <c r="H110" s="41">
        <v>0.1</v>
      </c>
      <c r="I110" s="41">
        <v>0.75</v>
      </c>
      <c r="J110" s="41">
        <v>47.8</v>
      </c>
      <c r="K110" s="42">
        <v>27</v>
      </c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 t="s">
        <v>42</v>
      </c>
      <c r="F113" s="44">
        <v>200</v>
      </c>
      <c r="G113" s="44">
        <v>0.53</v>
      </c>
      <c r="H113" s="44"/>
      <c r="I113" s="44">
        <v>9.4700000000000006</v>
      </c>
      <c r="J113" s="44">
        <v>40</v>
      </c>
      <c r="K113" s="45">
        <v>6</v>
      </c>
    </row>
    <row r="114" spans="1:11" ht="15" x14ac:dyDescent="0.25">
      <c r="A114" s="24"/>
      <c r="B114" s="16"/>
      <c r="C114" s="11"/>
      <c r="D114" s="7" t="s">
        <v>31</v>
      </c>
      <c r="E114" s="43" t="s">
        <v>39</v>
      </c>
      <c r="F114" s="44">
        <v>50</v>
      </c>
      <c r="G114" s="44">
        <v>3.95</v>
      </c>
      <c r="H114" s="44">
        <v>0.5</v>
      </c>
      <c r="I114" s="44">
        <v>1.05</v>
      </c>
      <c r="J114" s="44">
        <v>116.9</v>
      </c>
      <c r="K114" s="45">
        <v>19</v>
      </c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500</v>
      </c>
      <c r="G118" s="20">
        <f t="shared" ref="G118:J118" si="52">SUM(G109:G117)</f>
        <v>4.6100000000000003</v>
      </c>
      <c r="H118" s="20">
        <f t="shared" si="52"/>
        <v>0.6</v>
      </c>
      <c r="I118" s="20">
        <f t="shared" si="52"/>
        <v>11.270000000000001</v>
      </c>
      <c r="J118" s="20">
        <f t="shared" si="52"/>
        <v>204.7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950</v>
      </c>
      <c r="G119" s="33">
        <f t="shared" ref="G119" si="53">G108+G118</f>
        <v>24.13</v>
      </c>
      <c r="H119" s="33">
        <f t="shared" ref="H119" si="54">H108+H118</f>
        <v>17.899999999999999</v>
      </c>
      <c r="I119" s="33">
        <f t="shared" ref="I119" si="55">I108+I118</f>
        <v>39.360000000000007</v>
      </c>
      <c r="J119" s="33">
        <f t="shared" ref="J119" si="56">J108+J118</f>
        <v>673.09999999999991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 t="s">
        <v>61</v>
      </c>
      <c r="F120" s="41">
        <v>200</v>
      </c>
      <c r="G120" s="41">
        <v>6.08</v>
      </c>
      <c r="H120" s="41">
        <v>11.18</v>
      </c>
      <c r="I120" s="41">
        <v>43.46</v>
      </c>
      <c r="J120" s="41">
        <v>300</v>
      </c>
      <c r="K120" s="42">
        <v>17</v>
      </c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 t="s">
        <v>60</v>
      </c>
      <c r="F122" s="44">
        <v>200</v>
      </c>
      <c r="G122" s="44">
        <v>3.6</v>
      </c>
      <c r="H122" s="44">
        <v>2.67</v>
      </c>
      <c r="I122" s="44">
        <v>29.2</v>
      </c>
      <c r="J122" s="44">
        <v>155.19999999999999</v>
      </c>
      <c r="K122" s="45">
        <v>20</v>
      </c>
    </row>
    <row r="123" spans="1:11" ht="15" x14ac:dyDescent="0.25">
      <c r="A123" s="15"/>
      <c r="B123" s="16"/>
      <c r="C123" s="11"/>
      <c r="D123" s="7" t="s">
        <v>23</v>
      </c>
      <c r="E123" s="43" t="s">
        <v>39</v>
      </c>
      <c r="F123" s="44">
        <v>50</v>
      </c>
      <c r="G123" s="44">
        <v>3.95</v>
      </c>
      <c r="H123" s="44">
        <v>0.5</v>
      </c>
      <c r="I123" s="44">
        <v>1.05</v>
      </c>
      <c r="J123" s="44">
        <v>116.9</v>
      </c>
      <c r="K123" s="45">
        <v>19</v>
      </c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 t="s">
        <v>57</v>
      </c>
      <c r="F125" s="44">
        <v>60</v>
      </c>
      <c r="G125" s="44">
        <v>1.95</v>
      </c>
      <c r="H125" s="44">
        <v>15.3</v>
      </c>
      <c r="I125" s="44">
        <v>31.25</v>
      </c>
      <c r="J125" s="44">
        <v>271.97000000000003</v>
      </c>
      <c r="K125" s="45">
        <v>43</v>
      </c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510</v>
      </c>
      <c r="G127" s="20">
        <f t="shared" ref="G127:J127" si="57">SUM(G120:G126)</f>
        <v>15.579999999999998</v>
      </c>
      <c r="H127" s="20">
        <f t="shared" si="57"/>
        <v>29.65</v>
      </c>
      <c r="I127" s="20">
        <f t="shared" si="57"/>
        <v>104.96</v>
      </c>
      <c r="J127" s="20">
        <f t="shared" si="57"/>
        <v>844.07</v>
      </c>
      <c r="K127" s="26"/>
    </row>
    <row r="128" spans="1:11" ht="15.75" thickBot="1" x14ac:dyDescent="0.3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0" t="s">
        <v>58</v>
      </c>
      <c r="F129" s="41">
        <v>150</v>
      </c>
      <c r="G129" s="41">
        <v>14.14</v>
      </c>
      <c r="H129" s="41">
        <v>11.7</v>
      </c>
      <c r="I129" s="41">
        <v>13.97</v>
      </c>
      <c r="J129" s="41">
        <v>247.5</v>
      </c>
      <c r="K129" s="42">
        <v>26</v>
      </c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 t="s">
        <v>42</v>
      </c>
      <c r="F132" s="44">
        <v>200</v>
      </c>
      <c r="G132" s="44">
        <v>0.53</v>
      </c>
      <c r="H132" s="44"/>
      <c r="I132" s="44">
        <v>9.4700000000000006</v>
      </c>
      <c r="J132" s="44">
        <v>40</v>
      </c>
      <c r="K132" s="45">
        <v>6</v>
      </c>
    </row>
    <row r="133" spans="1:11" ht="15" x14ac:dyDescent="0.25">
      <c r="A133" s="15"/>
      <c r="B133" s="16"/>
      <c r="C133" s="11"/>
      <c r="D133" s="7" t="s">
        <v>31</v>
      </c>
      <c r="E133" s="43" t="s">
        <v>39</v>
      </c>
      <c r="F133" s="44">
        <v>50</v>
      </c>
      <c r="G133" s="44">
        <v>3.95</v>
      </c>
      <c r="H133" s="44">
        <v>0.5</v>
      </c>
      <c r="I133" s="44">
        <v>1.05</v>
      </c>
      <c r="J133" s="44">
        <v>116.9</v>
      </c>
      <c r="K133" s="45">
        <v>19</v>
      </c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400</v>
      </c>
      <c r="G137" s="20">
        <f t="shared" ref="G137:J137" si="58">SUM(G128:G136)</f>
        <v>18.62</v>
      </c>
      <c r="H137" s="20">
        <f t="shared" si="58"/>
        <v>12.2</v>
      </c>
      <c r="I137" s="20">
        <f t="shared" si="58"/>
        <v>24.490000000000002</v>
      </c>
      <c r="J137" s="20">
        <f t="shared" si="58"/>
        <v>404.4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910</v>
      </c>
      <c r="G138" s="33">
        <f t="shared" ref="G138" si="59">G127+G137</f>
        <v>34.200000000000003</v>
      </c>
      <c r="H138" s="33">
        <f t="shared" ref="H138" si="60">H127+H137</f>
        <v>41.849999999999994</v>
      </c>
      <c r="I138" s="33">
        <f t="shared" ref="I138" si="61">I127+I137</f>
        <v>129.44999999999999</v>
      </c>
      <c r="J138" s="33">
        <f t="shared" ref="J138" si="62">J127+J137</f>
        <v>1248.47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 t="s">
        <v>47</v>
      </c>
      <c r="F139" s="41">
        <v>200</v>
      </c>
      <c r="G139" s="41">
        <v>11.87</v>
      </c>
      <c r="H139" s="41">
        <v>5.47</v>
      </c>
      <c r="I139" s="41">
        <v>53.12</v>
      </c>
      <c r="J139" s="41">
        <v>309.14999999999998</v>
      </c>
      <c r="K139" s="42">
        <v>4</v>
      </c>
    </row>
    <row r="140" spans="1:11" ht="15" x14ac:dyDescent="0.25">
      <c r="A140" s="24"/>
      <c r="B140" s="16"/>
      <c r="C140" s="11"/>
      <c r="D140" s="6"/>
      <c r="E140" s="43" t="s">
        <v>44</v>
      </c>
      <c r="F140" s="44">
        <v>50</v>
      </c>
      <c r="G140" s="44">
        <v>0.73</v>
      </c>
      <c r="H140" s="44">
        <v>1.25</v>
      </c>
      <c r="I140" s="44">
        <v>4.6399999999999997</v>
      </c>
      <c r="J140" s="44">
        <v>32.35</v>
      </c>
      <c r="K140" s="45">
        <v>25</v>
      </c>
    </row>
    <row r="141" spans="1:11" ht="15" x14ac:dyDescent="0.25">
      <c r="A141" s="24"/>
      <c r="B141" s="16"/>
      <c r="C141" s="11"/>
      <c r="D141" s="7" t="s">
        <v>22</v>
      </c>
      <c r="E141" s="43" t="s">
        <v>62</v>
      </c>
      <c r="F141" s="44">
        <v>200</v>
      </c>
      <c r="G141" s="44">
        <v>1.1599999999999999</v>
      </c>
      <c r="H141" s="44">
        <v>0.3</v>
      </c>
      <c r="I141" s="44">
        <v>47.26</v>
      </c>
      <c r="J141" s="44">
        <v>196.38</v>
      </c>
      <c r="K141" s="45">
        <v>7</v>
      </c>
    </row>
    <row r="142" spans="1:11" ht="15.75" customHeight="1" x14ac:dyDescent="0.25">
      <c r="A142" s="24"/>
      <c r="B142" s="16"/>
      <c r="C142" s="11"/>
      <c r="D142" s="7" t="s">
        <v>23</v>
      </c>
      <c r="E142" s="43" t="s">
        <v>39</v>
      </c>
      <c r="F142" s="44">
        <v>50</v>
      </c>
      <c r="G142" s="44">
        <v>3.95</v>
      </c>
      <c r="H142" s="44">
        <v>0.5</v>
      </c>
      <c r="I142" s="44">
        <v>1.05</v>
      </c>
      <c r="J142" s="44">
        <v>116.9</v>
      </c>
      <c r="K142" s="45">
        <v>19</v>
      </c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 t="s">
        <v>63</v>
      </c>
      <c r="F144" s="44">
        <v>62</v>
      </c>
      <c r="G144" s="44">
        <v>0.1</v>
      </c>
      <c r="H144" s="44"/>
      <c r="I144" s="44">
        <v>15.2</v>
      </c>
      <c r="J144" s="44">
        <v>61</v>
      </c>
      <c r="K144" s="45">
        <v>22</v>
      </c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562</v>
      </c>
      <c r="G146" s="20">
        <f t="shared" ref="G146:J146" si="63">SUM(G139:G145)</f>
        <v>17.810000000000002</v>
      </c>
      <c r="H146" s="20">
        <f t="shared" si="63"/>
        <v>7.52</v>
      </c>
      <c r="I146" s="20">
        <f t="shared" si="63"/>
        <v>121.27</v>
      </c>
      <c r="J146" s="20">
        <f t="shared" si="63"/>
        <v>715.78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 t="s">
        <v>43</v>
      </c>
      <c r="F148" s="44">
        <v>155</v>
      </c>
      <c r="G148" s="44">
        <v>2.44</v>
      </c>
      <c r="H148" s="44">
        <v>3.84</v>
      </c>
      <c r="I148" s="44">
        <v>16.350000000000001</v>
      </c>
      <c r="J148" s="44">
        <v>109.8</v>
      </c>
      <c r="K148" s="45">
        <v>2</v>
      </c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 t="s">
        <v>42</v>
      </c>
      <c r="F151" s="44">
        <v>200</v>
      </c>
      <c r="G151" s="44">
        <v>0.53</v>
      </c>
      <c r="H151" s="44"/>
      <c r="I151" s="44">
        <v>9.4700000000000006</v>
      </c>
      <c r="J151" s="44">
        <v>40</v>
      </c>
      <c r="K151" s="45">
        <v>6</v>
      </c>
    </row>
    <row r="152" spans="1:11" ht="15" x14ac:dyDescent="0.25">
      <c r="A152" s="24"/>
      <c r="B152" s="16"/>
      <c r="C152" s="11"/>
      <c r="D152" s="7" t="s">
        <v>31</v>
      </c>
      <c r="E152" s="43" t="s">
        <v>39</v>
      </c>
      <c r="F152" s="44">
        <v>50</v>
      </c>
      <c r="G152" s="44">
        <v>3.95</v>
      </c>
      <c r="H152" s="44">
        <v>0.5</v>
      </c>
      <c r="I152" s="44">
        <v>1.05</v>
      </c>
      <c r="J152" s="44">
        <v>116.9</v>
      </c>
      <c r="K152" s="45">
        <v>19</v>
      </c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 t="s">
        <v>52</v>
      </c>
      <c r="F154" s="44">
        <v>50</v>
      </c>
      <c r="G154" s="44">
        <v>0.9</v>
      </c>
      <c r="H154" s="44">
        <v>5.0999999999999996</v>
      </c>
      <c r="I154" s="44">
        <v>3.6</v>
      </c>
      <c r="J154" s="44">
        <v>64</v>
      </c>
      <c r="K154" s="45">
        <v>42</v>
      </c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455</v>
      </c>
      <c r="G156" s="20">
        <f t="shared" ref="G156:J156" si="64">SUM(G147:G155)</f>
        <v>7.82</v>
      </c>
      <c r="H156" s="20">
        <f t="shared" si="64"/>
        <v>9.44</v>
      </c>
      <c r="I156" s="20">
        <f t="shared" si="64"/>
        <v>30.470000000000002</v>
      </c>
      <c r="J156" s="20">
        <f t="shared" si="64"/>
        <v>330.70000000000005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1017</v>
      </c>
      <c r="G157" s="33">
        <f t="shared" ref="G157" si="65">G146+G156</f>
        <v>25.630000000000003</v>
      </c>
      <c r="H157" s="33">
        <f t="shared" ref="H157" si="66">H146+H156</f>
        <v>16.96</v>
      </c>
      <c r="I157" s="33">
        <f t="shared" ref="I157" si="67">I146+I156</f>
        <v>151.74</v>
      </c>
      <c r="J157" s="33">
        <f t="shared" ref="J157" si="68">J146+J156</f>
        <v>1046.48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3" t="s">
        <v>43</v>
      </c>
      <c r="F158" s="44">
        <v>155</v>
      </c>
      <c r="G158" s="44">
        <v>2.44</v>
      </c>
      <c r="H158" s="44">
        <v>3.84</v>
      </c>
      <c r="I158" s="44">
        <v>16.350000000000001</v>
      </c>
      <c r="J158" s="44">
        <v>109.8</v>
      </c>
      <c r="K158" s="45">
        <v>2</v>
      </c>
    </row>
    <row r="159" spans="1:11" ht="15" x14ac:dyDescent="0.25">
      <c r="A159" s="24"/>
      <c r="B159" s="16"/>
      <c r="C159" s="11"/>
      <c r="D159" s="6"/>
      <c r="E159" s="43" t="s">
        <v>64</v>
      </c>
      <c r="F159" s="44">
        <v>110</v>
      </c>
      <c r="G159" s="44">
        <v>14.8</v>
      </c>
      <c r="H159" s="44">
        <v>4.8</v>
      </c>
      <c r="I159" s="44">
        <v>6.4</v>
      </c>
      <c r="J159" s="44">
        <v>115</v>
      </c>
      <c r="K159" s="45">
        <v>9</v>
      </c>
    </row>
    <row r="160" spans="1:11" ht="15" x14ac:dyDescent="0.25">
      <c r="A160" s="24"/>
      <c r="B160" s="16"/>
      <c r="C160" s="11"/>
      <c r="D160" s="7" t="s">
        <v>22</v>
      </c>
      <c r="E160" s="43" t="s">
        <v>42</v>
      </c>
      <c r="F160" s="44">
        <v>200</v>
      </c>
      <c r="G160" s="44">
        <v>0.53</v>
      </c>
      <c r="H160" s="44"/>
      <c r="I160" s="44">
        <v>9.4700000000000006</v>
      </c>
      <c r="J160" s="44">
        <v>40</v>
      </c>
      <c r="K160" s="45">
        <v>6</v>
      </c>
    </row>
    <row r="161" spans="1:11" ht="15" x14ac:dyDescent="0.25">
      <c r="A161" s="24"/>
      <c r="B161" s="16"/>
      <c r="C161" s="11"/>
      <c r="D161" s="7" t="s">
        <v>23</v>
      </c>
      <c r="E161" s="43" t="s">
        <v>39</v>
      </c>
      <c r="F161" s="44">
        <v>50</v>
      </c>
      <c r="G161" s="44">
        <v>3.95</v>
      </c>
      <c r="H161" s="44">
        <v>0.5</v>
      </c>
      <c r="I161" s="44">
        <v>1.05</v>
      </c>
      <c r="J161" s="44">
        <v>116.9</v>
      </c>
      <c r="K161" s="45">
        <v>19</v>
      </c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 t="s">
        <v>44</v>
      </c>
      <c r="F163" s="44">
        <v>50</v>
      </c>
      <c r="G163" s="44">
        <v>0.73</v>
      </c>
      <c r="H163" s="44">
        <v>1.25</v>
      </c>
      <c r="I163" s="44">
        <v>4.6399999999999997</v>
      </c>
      <c r="J163" s="44">
        <v>32.35</v>
      </c>
      <c r="K163" s="45">
        <v>25</v>
      </c>
    </row>
    <row r="164" spans="1:11" ht="15" x14ac:dyDescent="0.25">
      <c r="A164" s="24"/>
      <c r="B164" s="16"/>
      <c r="C164" s="11"/>
      <c r="D164" s="6"/>
      <c r="E164" s="43" t="s">
        <v>65</v>
      </c>
      <c r="F164" s="44">
        <v>75</v>
      </c>
      <c r="G164" s="44">
        <v>1.54</v>
      </c>
      <c r="H164" s="44">
        <v>0.11</v>
      </c>
      <c r="I164" s="44">
        <v>10.91</v>
      </c>
      <c r="J164" s="44">
        <v>50.38</v>
      </c>
      <c r="K164" s="45">
        <v>21</v>
      </c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640</v>
      </c>
      <c r="G165" s="20">
        <f t="shared" ref="G165:J165" si="69">SUM(G158:G164)</f>
        <v>23.990000000000002</v>
      </c>
      <c r="H165" s="20">
        <f t="shared" si="69"/>
        <v>10.5</v>
      </c>
      <c r="I165" s="20">
        <f t="shared" si="69"/>
        <v>48.819999999999993</v>
      </c>
      <c r="J165" s="20">
        <f t="shared" si="69"/>
        <v>464.43000000000006</v>
      </c>
      <c r="K165" s="26"/>
    </row>
    <row r="166" spans="1:11" ht="15.75" thickBot="1" x14ac:dyDescent="0.3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0" t="s">
        <v>61</v>
      </c>
      <c r="F167" s="41">
        <v>200</v>
      </c>
      <c r="G167" s="41">
        <v>6.08</v>
      </c>
      <c r="H167" s="41">
        <v>11.18</v>
      </c>
      <c r="I167" s="41">
        <v>43.46</v>
      </c>
      <c r="J167" s="41">
        <v>300</v>
      </c>
      <c r="K167" s="42">
        <v>17</v>
      </c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 t="s">
        <v>42</v>
      </c>
      <c r="F170" s="44">
        <v>200</v>
      </c>
      <c r="G170" s="44">
        <v>0.53</v>
      </c>
      <c r="H170" s="44"/>
      <c r="I170" s="44">
        <v>9.4700000000000006</v>
      </c>
      <c r="J170" s="44">
        <v>40</v>
      </c>
      <c r="K170" s="45">
        <v>6</v>
      </c>
    </row>
    <row r="171" spans="1:11" ht="15" x14ac:dyDescent="0.25">
      <c r="A171" s="24"/>
      <c r="B171" s="16"/>
      <c r="C171" s="11"/>
      <c r="D171" s="7" t="s">
        <v>31</v>
      </c>
      <c r="E171" s="43" t="s">
        <v>39</v>
      </c>
      <c r="F171" s="44">
        <v>50</v>
      </c>
      <c r="G171" s="44">
        <v>3.95</v>
      </c>
      <c r="H171" s="44">
        <v>0.5</v>
      </c>
      <c r="I171" s="44">
        <v>1.05</v>
      </c>
      <c r="J171" s="44">
        <v>116.9</v>
      </c>
      <c r="K171" s="45">
        <v>19</v>
      </c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450</v>
      </c>
      <c r="G175" s="20">
        <f t="shared" ref="G175:J175" si="70">SUM(G166:G174)</f>
        <v>10.56</v>
      </c>
      <c r="H175" s="20">
        <f t="shared" si="70"/>
        <v>11.68</v>
      </c>
      <c r="I175" s="20">
        <f t="shared" si="70"/>
        <v>53.98</v>
      </c>
      <c r="J175" s="20">
        <f t="shared" si="70"/>
        <v>456.9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1090</v>
      </c>
      <c r="G176" s="33">
        <f t="shared" ref="G176" si="71">G165+G175</f>
        <v>34.550000000000004</v>
      </c>
      <c r="H176" s="33">
        <f t="shared" ref="H176" si="72">H165+H175</f>
        <v>22.18</v>
      </c>
      <c r="I176" s="33">
        <f t="shared" ref="I176" si="73">I165+I175</f>
        <v>102.79999999999998</v>
      </c>
      <c r="J176" s="33">
        <f t="shared" ref="J176" si="74">J165+J175</f>
        <v>921.33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 t="s">
        <v>54</v>
      </c>
      <c r="F177" s="44">
        <v>200</v>
      </c>
      <c r="G177" s="44">
        <v>20</v>
      </c>
      <c r="H177" s="44">
        <v>24</v>
      </c>
      <c r="I177" s="44">
        <v>50</v>
      </c>
      <c r="J177" s="44">
        <v>442</v>
      </c>
      <c r="K177" s="45">
        <v>44</v>
      </c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 t="s">
        <v>42</v>
      </c>
      <c r="F179" s="44">
        <v>200</v>
      </c>
      <c r="G179" s="44">
        <v>0.53</v>
      </c>
      <c r="H179" s="44"/>
      <c r="I179" s="44">
        <v>9.4700000000000006</v>
      </c>
      <c r="J179" s="44">
        <v>40</v>
      </c>
      <c r="K179" s="45">
        <v>6</v>
      </c>
    </row>
    <row r="180" spans="1:11" ht="15" x14ac:dyDescent="0.25">
      <c r="A180" s="24"/>
      <c r="B180" s="16"/>
      <c r="C180" s="11"/>
      <c r="D180" s="7" t="s">
        <v>23</v>
      </c>
      <c r="E180" s="43" t="s">
        <v>39</v>
      </c>
      <c r="F180" s="44">
        <v>50</v>
      </c>
      <c r="G180" s="44">
        <v>3.95</v>
      </c>
      <c r="H180" s="44">
        <v>0.5</v>
      </c>
      <c r="I180" s="44">
        <v>1.05</v>
      </c>
      <c r="J180" s="44">
        <v>116.9</v>
      </c>
      <c r="K180" s="45">
        <v>19</v>
      </c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450</v>
      </c>
      <c r="G184" s="20">
        <f t="shared" ref="G184:J184" si="75">SUM(G177:G183)</f>
        <v>24.48</v>
      </c>
      <c r="H184" s="20">
        <f t="shared" si="75"/>
        <v>24.5</v>
      </c>
      <c r="I184" s="20">
        <f t="shared" si="75"/>
        <v>60.519999999999996</v>
      </c>
      <c r="J184" s="20">
        <f t="shared" si="75"/>
        <v>598.9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 t="s">
        <v>66</v>
      </c>
      <c r="F186" s="44">
        <v>120</v>
      </c>
      <c r="G186" s="44">
        <v>11.5</v>
      </c>
      <c r="H186" s="44">
        <v>3.3</v>
      </c>
      <c r="I186" s="44">
        <v>69.3</v>
      </c>
      <c r="J186" s="44">
        <v>151.69999999999999</v>
      </c>
      <c r="K186" s="45">
        <v>33</v>
      </c>
    </row>
    <row r="187" spans="1:11" ht="15" x14ac:dyDescent="0.2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 t="s">
        <v>42</v>
      </c>
      <c r="F189" s="44">
        <v>200</v>
      </c>
      <c r="G189" s="44">
        <v>0.53</v>
      </c>
      <c r="H189" s="44"/>
      <c r="I189" s="44">
        <v>9.4700000000000006</v>
      </c>
      <c r="J189" s="44">
        <v>40</v>
      </c>
      <c r="K189" s="45">
        <v>6</v>
      </c>
    </row>
    <row r="190" spans="1:11" ht="15" x14ac:dyDescent="0.25">
      <c r="A190" s="24"/>
      <c r="B190" s="16"/>
      <c r="C190" s="11"/>
      <c r="D190" s="7" t="s">
        <v>31</v>
      </c>
      <c r="E190" s="43" t="s">
        <v>39</v>
      </c>
      <c r="F190" s="44">
        <v>50</v>
      </c>
      <c r="G190" s="44">
        <v>3.95</v>
      </c>
      <c r="H190" s="44">
        <v>0.5</v>
      </c>
      <c r="I190" s="44">
        <v>1.05</v>
      </c>
      <c r="J190" s="44">
        <v>116.9</v>
      </c>
      <c r="K190" s="45">
        <v>19</v>
      </c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 t="s">
        <v>44</v>
      </c>
      <c r="F192" s="44">
        <v>50</v>
      </c>
      <c r="G192" s="44">
        <v>0.73</v>
      </c>
      <c r="H192" s="44">
        <v>1.25</v>
      </c>
      <c r="I192" s="44">
        <v>4.6399999999999997</v>
      </c>
      <c r="J192" s="44">
        <v>32.35</v>
      </c>
      <c r="K192" s="45">
        <v>25</v>
      </c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420</v>
      </c>
      <c r="G194" s="20">
        <f t="shared" ref="G194:J194" si="76">SUM(G185:G193)</f>
        <v>16.71</v>
      </c>
      <c r="H194" s="20">
        <f t="shared" si="76"/>
        <v>5.05</v>
      </c>
      <c r="I194" s="20">
        <f t="shared" si="76"/>
        <v>84.46</v>
      </c>
      <c r="J194" s="20">
        <f t="shared" si="76"/>
        <v>340.95000000000005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870</v>
      </c>
      <c r="G195" s="33">
        <f t="shared" ref="G195" si="77">G184+G194</f>
        <v>41.19</v>
      </c>
      <c r="H195" s="33">
        <f t="shared" ref="H195" si="78">H184+H194</f>
        <v>29.55</v>
      </c>
      <c r="I195" s="33">
        <f t="shared" ref="I195" si="79">I184+I194</f>
        <v>144.97999999999999</v>
      </c>
      <c r="J195" s="33">
        <f t="shared" ref="J195" si="80">J184+J194</f>
        <v>939.85</v>
      </c>
      <c r="K195" s="33"/>
    </row>
    <row r="196" spans="1:11" ht="13.5" thickBot="1" x14ac:dyDescent="0.25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1032.3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31.999000000000002</v>
      </c>
      <c r="H196" s="35">
        <f t="shared" si="81"/>
        <v>28.199000000000002</v>
      </c>
      <c r="I196" s="35">
        <f t="shared" si="81"/>
        <v>109.21699999999998</v>
      </c>
      <c r="J196" s="35">
        <f t="shared" si="81"/>
        <v>992.80200000000002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Aleksandr No</cp:lastModifiedBy>
  <cp:lastPrinted>2023-10-23T02:21:28Z</cp:lastPrinted>
  <dcterms:created xsi:type="dcterms:W3CDTF">2022-05-16T14:23:56Z</dcterms:created>
  <dcterms:modified xsi:type="dcterms:W3CDTF">2023-10-23T14:13:03Z</dcterms:modified>
</cp:coreProperties>
</file>